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9" i="3"/>
  <c r="AA19" l="1"/>
  <c r="Z19"/>
  <c r="Y19"/>
  <c r="X19"/>
  <c r="W19"/>
  <c r="V19"/>
  <c r="U19"/>
  <c r="T19"/>
  <c r="S19"/>
  <c r="R19"/>
  <c r="Q19"/>
  <c r="P19"/>
  <c r="O19"/>
  <c r="D17" i="2" l="1"/>
  <c r="H17"/>
  <c r="E17" l="1"/>
  <c r="I17" l="1"/>
  <c r="J17"/>
  <c r="K17"/>
  <c r="L17"/>
  <c r="M17"/>
  <c r="N17"/>
  <c r="O17"/>
  <c r="P17"/>
  <c r="G17"/>
  <c r="F17"/>
</calcChain>
</file>

<file path=xl/sharedStrings.xml><?xml version="1.0" encoding="utf-8"?>
<sst xmlns="http://schemas.openxmlformats.org/spreadsheetml/2006/main" count="82" uniqueCount="46">
  <si>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</si>
  <si>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</si>
  <si>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</si>
  <si>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</si>
  <si>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</si>
  <si>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</si>
  <si>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</si>
  <si>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</si>
  <si>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</si>
  <si>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</si>
  <si>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</si>
  <si>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</si>
  <si>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</si>
  <si>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</si>
  <si>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</si>
  <si>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</si>
  <si>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</si>
  <si>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</si>
  <si>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</si>
  <si>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</si>
  <si>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</si>
  <si>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</si>
  <si>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</si>
  <si>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</si>
  <si>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</si>
  <si>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</si>
  <si>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</si>
  <si>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</si>
  <si>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</si>
  <si>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хеб</t>
  </si>
  <si>
    <t>гор. блюд.</t>
  </si>
  <si>
    <t>овощи</t>
  </si>
  <si>
    <t>фрукт</t>
  </si>
  <si>
    <t>Рыба припущенная</t>
  </si>
  <si>
    <t>Сок фруктовый</t>
  </si>
  <si>
    <t>Фрукты (по сезону)</t>
  </si>
  <si>
    <t>напиток</t>
  </si>
  <si>
    <t>Суп из овощей (со сметаной)</t>
  </si>
  <si>
    <t>Компот (из свежих фруктов)</t>
  </si>
  <si>
    <t>День: пятница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</si>
  <si>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</si>
  <si>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</si>
  <si>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</si>
  <si>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 xml:space="preserve">Овощи солёные (капуста квашенная) </t>
  </si>
  <si>
    <t>Рыба припущенная в молоке.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</si>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</sst>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5">
    <xf numFmtId="0" fontId="0" fillId="0" borderId="0" xfId="0"/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right" indent="1"/>
    </xf>
    <xf numFmtId="1" fontId="4" fillId="6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wrapText="1"/>
    </xf>
    <xf numFmtId="1" fontId="3" fillId="4" borderId="0" xfId="0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1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left" wrapText="1"/>
    </xf>
    <xf numFmtId="164" fontId="3" fillId="0" borderId="0" xfId="0" applyNumberFormat="1" applyFont="1" applyBorder="1"/>
    <xf numFmtId="164" fontId="4" fillId="2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 indent="1"/>
    </xf>
    <xf numFmtId="164" fontId="4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left" wrapText="1"/>
    </xf>
    <xf numFmtId="1" fontId="3" fillId="4" borderId="0" xfId="0" applyNumberFormat="1" applyFont="1" applyFill="1" applyBorder="1" applyAlignment="1">
      <alignment horizontal="left"/>
    </xf>
    <xf numFmtId="164" fontId="4" fillId="5" borderId="0" xfId="0" applyNumberFormat="1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vertical="center" wrapText="1"/>
    </xf>
    <xf numFmtId="164" fontId="11" fillId="6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1" fillId="5" borderId="0" xfId="0" applyNumberFormat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left" indent="1"/>
    </xf>
    <xf numFmtId="2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/>
    <xf numFmtId="2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/>
    <xf numFmtId="164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2" fontId="15" fillId="8" borderId="5" xfId="0" applyNumberFormat="1" applyFont="1" applyFill="1" applyBorder="1" applyAlignment="1">
      <alignment horizontal="left" vertical="center" wrapText="1"/>
    </xf>
    <xf numFmtId="2" fontId="15" fillId="8" borderId="10" xfId="0" applyNumberFormat="1" applyFont="1" applyFill="1" applyBorder="1" applyAlignment="1">
      <alignment horizontal="left" vertical="center" wrapText="1"/>
    </xf>
    <xf numFmtId="2" fontId="15" fillId="8" borderId="6" xfId="0" applyNumberFormat="1" applyFont="1" applyFill="1" applyBorder="1" applyAlignment="1">
      <alignment horizontal="left" vertical="center" wrapText="1"/>
    </xf>
    <xf numFmtId="2" fontId="15" fillId="8" borderId="7" xfId="0" applyNumberFormat="1" applyFont="1" applyFill="1" applyBorder="1" applyAlignment="1">
      <alignment horizontal="left" vertical="center" wrapText="1"/>
    </xf>
    <xf numFmtId="2" fontId="15" fillId="8" borderId="11" xfId="0" applyNumberFormat="1" applyFont="1" applyFill="1" applyBorder="1" applyAlignment="1">
      <alignment horizontal="left" vertical="center" wrapText="1"/>
    </xf>
    <xf numFmtId="2" fontId="15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center" wrapText="1"/>
    </xf>
    <xf numFmtId="164" fontId="4" fillId="5" borderId="0" xfId="0" applyNumberFormat="1" applyFont="1" applyFill="1" applyBorder="1" applyAlignment="1">
      <alignment horizontal="center" wrapText="1"/>
    </xf>
    <xf numFmtId="2" fontId="15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topLeftCell="A4" zoomScale="88" zoomScaleNormal="70" zoomScaleSheetLayoutView="88" workbookViewId="0">
      <selection activeCell="A19" sqref="A19:Q82"/>
    </sheetView>
  </sheetViews>
  <sheetFormatPr defaultColWidth="6.28515625" defaultRowHeight="13.15" customHeight="1"/>
  <cols>
    <col min="1" max="1" width="6.28515625" style="22" customWidth="1"/>
    <col min="2" max="2" width="10.5703125" style="22" customWidth="1"/>
    <col min="3" max="3" width="28.42578125" style="17" customWidth="1"/>
    <col min="4" max="4" width="7.85546875" style="21" customWidth="1"/>
    <col min="5" max="7" width="7.7109375" style="21" customWidth="1"/>
    <col min="8" max="8" width="8.140625" style="21" customWidth="1"/>
    <col min="9" max="9" width="6.85546875" style="21" customWidth="1"/>
    <col min="10" max="12" width="7.7109375" style="21" customWidth="1"/>
    <col min="13" max="13" width="7.5703125" style="21" customWidth="1"/>
    <col min="14" max="14" width="8.140625" style="21" customWidth="1"/>
    <col min="15" max="16" width="7.7109375" style="21" customWidth="1"/>
    <col min="17" max="17" width="7.85546875" style="21" customWidth="1"/>
    <col min="18" max="16383" width="6.28515625" style="18"/>
    <col min="16384" max="16384" width="7.42578125" style="18" bestFit="1" customWidth="1"/>
  </cols>
  <sheetData>
    <row r="1" spans="1:18" ht="20.100000000000001" customHeight="1">
      <c r="A1" s="139" t="s">
        <v>17</v>
      </c>
      <c r="B1" s="139"/>
      <c r="C1" s="139"/>
      <c r="D1" s="27"/>
      <c r="E1" s="28"/>
      <c r="F1" s="28"/>
      <c r="G1" s="28"/>
      <c r="H1" s="29"/>
      <c r="I1" s="29"/>
      <c r="J1" s="29"/>
      <c r="K1" s="29"/>
      <c r="L1" s="139" t="s">
        <v>20</v>
      </c>
      <c r="M1" s="139"/>
      <c r="N1" s="139"/>
      <c r="O1" s="139"/>
      <c r="P1" s="139"/>
      <c r="Q1" s="139"/>
    </row>
    <row r="2" spans="1:18" ht="32.25" customHeight="1">
      <c r="A2" s="129" t="s">
        <v>18</v>
      </c>
      <c r="B2" s="129"/>
      <c r="C2" s="129"/>
      <c r="D2" s="129"/>
      <c r="E2" s="129"/>
      <c r="F2" s="28"/>
      <c r="G2" s="28"/>
      <c r="H2" s="29"/>
      <c r="I2" s="29"/>
      <c r="J2" s="29"/>
      <c r="K2" s="29"/>
      <c r="L2" s="130" t="s">
        <v>19</v>
      </c>
      <c r="M2" s="130"/>
      <c r="N2" s="130"/>
      <c r="O2" s="130"/>
      <c r="P2" s="130"/>
      <c r="Q2" s="130"/>
    </row>
    <row r="3" spans="1:18" ht="20.100000000000001" customHeight="1">
      <c r="A3" s="130" t="s">
        <v>26</v>
      </c>
      <c r="B3" s="130"/>
      <c r="C3" s="130"/>
      <c r="D3" s="130"/>
      <c r="E3" s="130"/>
      <c r="F3" s="28"/>
      <c r="G3" s="28"/>
      <c r="H3" s="29"/>
      <c r="I3" s="29"/>
      <c r="J3" s="29"/>
      <c r="K3" s="29"/>
      <c r="L3" s="130" t="s">
        <v>16</v>
      </c>
      <c r="M3" s="130"/>
      <c r="N3" s="130"/>
      <c r="O3" s="130"/>
      <c r="P3" s="130"/>
      <c r="Q3" s="130"/>
    </row>
    <row r="4" spans="1:18" ht="20.100000000000001" customHeight="1">
      <c r="A4" s="130" t="s">
        <v>41</v>
      </c>
      <c r="B4" s="130"/>
      <c r="C4" s="130"/>
      <c r="D4" s="130"/>
      <c r="E4" s="130"/>
      <c r="F4" s="28"/>
      <c r="G4" s="28"/>
      <c r="H4" s="29"/>
      <c r="I4" s="29"/>
      <c r="J4" s="29"/>
      <c r="K4" s="29"/>
      <c r="L4" s="130" t="s">
        <v>40</v>
      </c>
      <c r="M4" s="130"/>
      <c r="N4" s="130"/>
      <c r="O4" s="130"/>
      <c r="P4" s="130"/>
      <c r="Q4" s="130"/>
    </row>
    <row r="5" spans="1:18" ht="20.100000000000001" customHeight="1">
      <c r="A5" s="130"/>
      <c r="B5" s="130"/>
      <c r="C5" s="130"/>
      <c r="D5" s="27"/>
      <c r="E5" s="28"/>
      <c r="F5" s="28"/>
      <c r="G5" s="28"/>
      <c r="H5" s="29"/>
      <c r="I5" s="29"/>
      <c r="J5" s="29"/>
      <c r="K5" s="29"/>
      <c r="L5" s="140"/>
      <c r="M5" s="140"/>
      <c r="N5" s="140"/>
      <c r="O5" s="140"/>
      <c r="P5" s="140"/>
      <c r="Q5" s="140"/>
    </row>
    <row r="6" spans="1:18" ht="13.15" customHeight="1">
      <c r="A6" s="30"/>
      <c r="B6" s="31"/>
      <c r="C6" s="30"/>
      <c r="D6" s="27"/>
      <c r="E6" s="28"/>
      <c r="F6" s="28"/>
      <c r="G6" s="28"/>
      <c r="H6" s="29"/>
      <c r="I6" s="29"/>
      <c r="J6" s="29"/>
      <c r="K6" s="29"/>
      <c r="L6" s="22"/>
      <c r="M6" s="22"/>
      <c r="N6" s="22"/>
      <c r="O6" s="22"/>
      <c r="P6" s="22"/>
      <c r="Q6" s="22"/>
    </row>
    <row r="7" spans="1:18" s="20" customFormat="1" ht="13.15" customHeight="1">
      <c r="A7" s="23"/>
      <c r="B7" s="23"/>
      <c r="C7" s="24"/>
      <c r="D7" s="6"/>
      <c r="E7" s="110"/>
      <c r="F7" s="110"/>
      <c r="G7" s="110"/>
      <c r="H7" s="111"/>
      <c r="I7" s="110"/>
      <c r="J7" s="110"/>
      <c r="K7" s="110"/>
      <c r="L7" s="110"/>
      <c r="M7" s="110"/>
      <c r="N7" s="110"/>
      <c r="O7" s="110"/>
      <c r="P7" s="110"/>
      <c r="Q7" s="112"/>
      <c r="R7" s="38"/>
    </row>
    <row r="8" spans="1:18" s="20" customFormat="1" ht="13.15" customHeight="1">
      <c r="A8" s="131" t="s">
        <v>39</v>
      </c>
      <c r="B8" s="132"/>
      <c r="C8" s="133"/>
      <c r="D8" s="137" t="s">
        <v>15</v>
      </c>
      <c r="E8" s="128" t="s">
        <v>3</v>
      </c>
      <c r="F8" s="128"/>
      <c r="G8" s="128"/>
      <c r="H8" s="128" t="s">
        <v>13</v>
      </c>
      <c r="I8" s="128" t="s">
        <v>11</v>
      </c>
      <c r="J8" s="128"/>
      <c r="K8" s="128"/>
      <c r="L8" s="128"/>
      <c r="M8" s="124" t="s">
        <v>12</v>
      </c>
      <c r="N8" s="125"/>
      <c r="O8" s="125"/>
      <c r="P8" s="125"/>
      <c r="Q8" s="126" t="s">
        <v>25</v>
      </c>
      <c r="R8" s="38"/>
    </row>
    <row r="9" spans="1:18" s="19" customFormat="1" ht="45" customHeight="1">
      <c r="A9" s="134"/>
      <c r="B9" s="135"/>
      <c r="C9" s="136"/>
      <c r="D9" s="138"/>
      <c r="E9" s="74" t="s">
        <v>0</v>
      </c>
      <c r="F9" s="74" t="s">
        <v>1</v>
      </c>
      <c r="G9" s="74" t="s">
        <v>2</v>
      </c>
      <c r="H9" s="128"/>
      <c r="I9" s="74" t="s">
        <v>7</v>
      </c>
      <c r="J9" s="74" t="s">
        <v>8</v>
      </c>
      <c r="K9" s="74" t="s">
        <v>9</v>
      </c>
      <c r="L9" s="74" t="s">
        <v>10</v>
      </c>
      <c r="M9" s="74" t="s">
        <v>21</v>
      </c>
      <c r="N9" s="74" t="s">
        <v>22</v>
      </c>
      <c r="O9" s="74" t="s">
        <v>23</v>
      </c>
      <c r="P9" s="74" t="s">
        <v>24</v>
      </c>
      <c r="Q9" s="127"/>
      <c r="R9" s="39"/>
    </row>
    <row r="10" spans="1:18" s="98" customFormat="1" ht="15" customHeight="1">
      <c r="A10" s="86">
        <v>107</v>
      </c>
      <c r="B10" s="36" t="s">
        <v>31</v>
      </c>
      <c r="C10" s="81" t="s">
        <v>43</v>
      </c>
      <c r="D10" s="86">
        <v>60</v>
      </c>
      <c r="E10" s="99">
        <v>0.96</v>
      </c>
      <c r="F10" s="86">
        <v>6.06</v>
      </c>
      <c r="G10" s="86">
        <v>1.8</v>
      </c>
      <c r="H10" s="99">
        <v>65.400000000000006</v>
      </c>
      <c r="I10" s="100">
        <v>1.2E-2</v>
      </c>
      <c r="J10" s="87">
        <v>11.3</v>
      </c>
      <c r="K10" s="101">
        <v>0</v>
      </c>
      <c r="L10" s="87">
        <v>2.7</v>
      </c>
      <c r="M10" s="87">
        <v>25.8</v>
      </c>
      <c r="N10" s="101">
        <v>1.2</v>
      </c>
      <c r="O10" s="101">
        <v>9</v>
      </c>
      <c r="P10" s="87">
        <v>0.36</v>
      </c>
      <c r="Q10" s="102">
        <v>6.46</v>
      </c>
      <c r="R10" s="97"/>
    </row>
    <row r="11" spans="1:18" s="98" customFormat="1" ht="15" customHeight="1">
      <c r="A11" s="86">
        <v>336</v>
      </c>
      <c r="B11" s="92" t="s">
        <v>27</v>
      </c>
      <c r="C11" s="83" t="s">
        <v>44</v>
      </c>
      <c r="D11" s="86">
        <v>100</v>
      </c>
      <c r="E11" s="86">
        <v>13.4</v>
      </c>
      <c r="F11" s="86">
        <v>7.2</v>
      </c>
      <c r="G11" s="86">
        <v>3.1</v>
      </c>
      <c r="H11" s="89">
        <v>129</v>
      </c>
      <c r="I11" s="89">
        <v>7.0000000000000007E-2</v>
      </c>
      <c r="J11" s="86">
        <v>1.2</v>
      </c>
      <c r="K11" s="105">
        <v>0.02</v>
      </c>
      <c r="L11" s="89">
        <v>3.9</v>
      </c>
      <c r="M11" s="89">
        <v>46</v>
      </c>
      <c r="N11" s="86">
        <v>145</v>
      </c>
      <c r="O11" s="86">
        <v>22</v>
      </c>
      <c r="P11" s="86">
        <v>0.5</v>
      </c>
      <c r="Q11" s="102">
        <v>39.6</v>
      </c>
      <c r="R11" s="97"/>
    </row>
    <row r="12" spans="1:18" s="98" customFormat="1" ht="15" customHeight="1">
      <c r="A12" s="86">
        <v>429</v>
      </c>
      <c r="B12" s="91" t="s">
        <v>30</v>
      </c>
      <c r="C12" s="83" t="s">
        <v>14</v>
      </c>
      <c r="D12" s="86">
        <v>150</v>
      </c>
      <c r="E12" s="86">
        <v>3.15</v>
      </c>
      <c r="F12" s="86">
        <v>6.6</v>
      </c>
      <c r="G12" s="86">
        <v>26.3</v>
      </c>
      <c r="H12" s="86">
        <v>138</v>
      </c>
      <c r="I12" s="87">
        <v>0.13</v>
      </c>
      <c r="J12" s="101">
        <v>5.0999999999999996</v>
      </c>
      <c r="K12" s="101">
        <v>0.04</v>
      </c>
      <c r="L12" s="87">
        <v>0.15</v>
      </c>
      <c r="M12" s="101">
        <v>39</v>
      </c>
      <c r="N12" s="87">
        <v>85.5</v>
      </c>
      <c r="O12" s="101">
        <v>28.5</v>
      </c>
      <c r="P12" s="87">
        <v>1.05</v>
      </c>
      <c r="Q12" s="102">
        <v>15.21</v>
      </c>
      <c r="R12" s="97"/>
    </row>
    <row r="13" spans="1:18" s="98" customFormat="1" ht="15" customHeight="1">
      <c r="A13" s="86">
        <v>108</v>
      </c>
      <c r="B13" s="36" t="s">
        <v>29</v>
      </c>
      <c r="C13" s="83" t="s">
        <v>5</v>
      </c>
      <c r="D13" s="86">
        <v>37.5</v>
      </c>
      <c r="E13" s="86">
        <v>2.85</v>
      </c>
      <c r="F13" s="86">
        <v>0.3</v>
      </c>
      <c r="G13" s="89">
        <v>18.399999999999999</v>
      </c>
      <c r="H13" s="86">
        <v>88</v>
      </c>
      <c r="I13" s="87">
        <v>0.03</v>
      </c>
      <c r="J13" s="101">
        <v>0</v>
      </c>
      <c r="K13" s="101">
        <v>0</v>
      </c>
      <c r="L13" s="87">
        <v>0.41</v>
      </c>
      <c r="M13" s="87">
        <v>7.5</v>
      </c>
      <c r="N13" s="87">
        <v>2.4300000000000002</v>
      </c>
      <c r="O13" s="87">
        <v>4.7699999999999996</v>
      </c>
      <c r="P13" s="87">
        <v>0.3</v>
      </c>
      <c r="Q13" s="102">
        <v>1.95</v>
      </c>
      <c r="R13" s="97"/>
    </row>
    <row r="14" spans="1:18" s="98" customFormat="1" ht="15" customHeight="1">
      <c r="A14" s="86">
        <v>109</v>
      </c>
      <c r="B14" s="36" t="s">
        <v>28</v>
      </c>
      <c r="C14" s="83" t="s">
        <v>4</v>
      </c>
      <c r="D14" s="89">
        <v>20</v>
      </c>
      <c r="E14" s="86">
        <v>1.32</v>
      </c>
      <c r="F14" s="86">
        <v>0.24</v>
      </c>
      <c r="G14" s="87">
        <v>6.68</v>
      </c>
      <c r="H14" s="89">
        <v>34</v>
      </c>
      <c r="I14" s="100">
        <v>0.03</v>
      </c>
      <c r="J14" s="109">
        <v>0</v>
      </c>
      <c r="K14" s="104">
        <v>0</v>
      </c>
      <c r="L14" s="100">
        <v>0.3</v>
      </c>
      <c r="M14" s="109">
        <v>7</v>
      </c>
      <c r="N14" s="101">
        <v>31.6</v>
      </c>
      <c r="O14" s="101">
        <v>9.4</v>
      </c>
      <c r="P14" s="87">
        <v>0.7</v>
      </c>
      <c r="Q14" s="103">
        <v>1</v>
      </c>
      <c r="R14" s="97"/>
    </row>
    <row r="15" spans="1:18" s="98" customFormat="1" ht="15" customHeight="1">
      <c r="A15" s="90">
        <v>518</v>
      </c>
      <c r="B15" s="36" t="s">
        <v>45</v>
      </c>
      <c r="C15" s="85" t="s">
        <v>34</v>
      </c>
      <c r="D15" s="87">
        <v>200</v>
      </c>
      <c r="E15" s="87">
        <v>1.4</v>
      </c>
      <c r="F15" s="87">
        <v>0.2</v>
      </c>
      <c r="G15" s="87">
        <v>0.2</v>
      </c>
      <c r="H15" s="101">
        <v>82.5</v>
      </c>
      <c r="I15" s="87">
        <v>0.04</v>
      </c>
      <c r="J15" s="87">
        <v>8</v>
      </c>
      <c r="K15" s="104">
        <v>0</v>
      </c>
      <c r="L15" s="87">
        <v>0</v>
      </c>
      <c r="M15" s="101">
        <v>0</v>
      </c>
      <c r="N15" s="87">
        <v>40</v>
      </c>
      <c r="O15" s="87">
        <v>0</v>
      </c>
      <c r="P15" s="87">
        <v>0.03</v>
      </c>
      <c r="Q15" s="102">
        <v>5.52</v>
      </c>
      <c r="R15" s="97"/>
    </row>
    <row r="16" spans="1:18" s="98" customFormat="1" ht="15" customHeight="1">
      <c r="A16" s="87">
        <v>112</v>
      </c>
      <c r="B16" s="36" t="s">
        <v>32</v>
      </c>
      <c r="C16" s="82" t="s">
        <v>35</v>
      </c>
      <c r="D16" s="87">
        <v>100</v>
      </c>
      <c r="E16" s="87">
        <v>0.8</v>
      </c>
      <c r="F16" s="87">
        <v>0.4</v>
      </c>
      <c r="G16" s="87">
        <v>9.8000000000000007</v>
      </c>
      <c r="H16" s="101">
        <v>47</v>
      </c>
      <c r="I16" s="87">
        <v>0.03</v>
      </c>
      <c r="J16" s="87">
        <v>1</v>
      </c>
      <c r="K16" s="104">
        <v>0</v>
      </c>
      <c r="L16" s="87">
        <v>0.2</v>
      </c>
      <c r="M16" s="101">
        <v>16</v>
      </c>
      <c r="N16" s="87">
        <v>11</v>
      </c>
      <c r="O16" s="87">
        <v>9</v>
      </c>
      <c r="P16" s="87">
        <v>2</v>
      </c>
      <c r="Q16" s="103">
        <v>9.27</v>
      </c>
      <c r="R16" s="97"/>
    </row>
    <row r="17" spans="1:21" s="96" customFormat="1" ht="15" customHeight="1">
      <c r="A17" s="93"/>
      <c r="B17" s="93"/>
      <c r="C17" s="94" t="s">
        <v>6</v>
      </c>
      <c r="D17" s="106">
        <f>SUM(D10:D15)</f>
        <v>567.5</v>
      </c>
      <c r="E17" s="107">
        <f>SUM(E10:E16)</f>
        <v>23.88</v>
      </c>
      <c r="F17" s="107">
        <f>SUM(F10:F16)</f>
        <v>20.999999999999996</v>
      </c>
      <c r="G17" s="107">
        <f>SUM(G10:G16)</f>
        <v>66.28</v>
      </c>
      <c r="H17" s="107">
        <f>SUM(H10:H15)</f>
        <v>536.9</v>
      </c>
      <c r="I17" s="107">
        <f t="shared" ref="I17:P17" si="0">SUM(I10:I16)</f>
        <v>0.34199999999999997</v>
      </c>
      <c r="J17" s="107">
        <f t="shared" si="0"/>
        <v>26.6</v>
      </c>
      <c r="K17" s="107">
        <f t="shared" si="0"/>
        <v>0.06</v>
      </c>
      <c r="L17" s="107">
        <f t="shared" si="0"/>
        <v>7.66</v>
      </c>
      <c r="M17" s="107">
        <f t="shared" si="0"/>
        <v>141.30000000000001</v>
      </c>
      <c r="N17" s="107">
        <f t="shared" si="0"/>
        <v>316.73</v>
      </c>
      <c r="O17" s="107">
        <f t="shared" si="0"/>
        <v>82.67</v>
      </c>
      <c r="P17" s="107">
        <f t="shared" si="0"/>
        <v>4.9399999999999995</v>
      </c>
      <c r="Q17" s="108">
        <f>SUM(Q10:Q16)</f>
        <v>79.009999999999991</v>
      </c>
      <c r="R17" s="95"/>
    </row>
    <row r="18" spans="1:21" ht="13.15" customHeight="1">
      <c r="A18" s="6"/>
      <c r="B18" s="6"/>
      <c r="C18" s="12"/>
      <c r="D18" s="6"/>
      <c r="E18" s="110"/>
      <c r="F18" s="110"/>
      <c r="G18" s="110"/>
      <c r="H18" s="111"/>
      <c r="I18" s="110"/>
      <c r="J18" s="110"/>
      <c r="K18" s="110"/>
      <c r="L18" s="110"/>
      <c r="M18" s="110"/>
      <c r="N18" s="110"/>
      <c r="O18" s="110"/>
      <c r="P18" s="110"/>
      <c r="Q18" s="112"/>
      <c r="R18" s="37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7"/>
      <c r="S19" s="37"/>
      <c r="T19" s="37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  <c r="S20" s="37"/>
      <c r="T20" s="37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7"/>
      <c r="S21" s="37"/>
      <c r="T21" s="37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7"/>
      <c r="S22" s="37"/>
      <c r="T22" s="37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7"/>
      <c r="S23" s="37"/>
      <c r="T23" s="37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7"/>
      <c r="S24" s="37"/>
      <c r="T24" s="37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7"/>
      <c r="S25" s="37"/>
      <c r="T25" s="37"/>
      <c r="U25" s="37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7"/>
      <c r="S26" s="37"/>
      <c r="T26" s="37"/>
    </row>
    <row r="27" spans="1:21" ht="13.15" customHeight="1">
      <c r="C27" s="40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37"/>
      <c r="S27" s="37"/>
      <c r="T27" s="37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7"/>
      <c r="S28" s="37"/>
      <c r="T28" s="37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7"/>
      <c r="S29" s="37"/>
      <c r="T29" s="37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7"/>
      <c r="S30" s="37"/>
      <c r="T30" s="37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7"/>
      <c r="S31" s="37"/>
      <c r="T31" s="37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7"/>
      <c r="S32" s="37"/>
      <c r="T32" s="37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8:L8"/>
    <mergeCell ref="M8:P8"/>
    <mergeCell ref="Q8:Q9"/>
    <mergeCell ref="E8:G8"/>
    <mergeCell ref="H8:H9"/>
    <mergeCell ref="A8:C9"/>
    <mergeCell ref="D8:D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opLeftCell="L1" zoomScale="90" zoomScaleNormal="90" workbookViewId="0">
      <pane ySplit="1" topLeftCell="A2" activePane="bottomLeft" state="frozen"/>
      <selection pane="bottomLeft" activeCell="AF18" sqref="AF18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39" t="s">
        <v>17</v>
      </c>
      <c r="M2" s="139"/>
      <c r="N2" s="139"/>
      <c r="O2" s="27"/>
      <c r="P2" s="28"/>
      <c r="Q2" s="28"/>
      <c r="R2" s="28"/>
      <c r="S2" s="33"/>
      <c r="T2" s="33"/>
      <c r="U2" s="33"/>
      <c r="V2" s="33"/>
      <c r="W2" s="139" t="s">
        <v>20</v>
      </c>
      <c r="X2" s="139"/>
      <c r="Y2" s="139"/>
      <c r="Z2" s="139"/>
      <c r="AA2" s="139"/>
      <c r="AB2" s="139"/>
      <c r="AC2" s="75"/>
      <c r="AD2" s="75"/>
      <c r="AE2" s="75"/>
      <c r="AF2" s="75"/>
      <c r="AG2" s="7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1" customFormat="1" ht="15" customHeight="1">
      <c r="A3" s="142"/>
      <c r="B3" s="142"/>
      <c r="C3" s="50"/>
      <c r="L3" s="129" t="s">
        <v>18</v>
      </c>
      <c r="M3" s="129"/>
      <c r="N3" s="129"/>
      <c r="O3" s="129"/>
      <c r="P3" s="129"/>
      <c r="Q3" s="28"/>
      <c r="R3" s="28"/>
      <c r="S3" s="33"/>
      <c r="T3" s="33"/>
      <c r="U3" s="33"/>
      <c r="V3" s="33"/>
      <c r="W3" s="130" t="s">
        <v>19</v>
      </c>
      <c r="X3" s="130"/>
      <c r="Y3" s="130"/>
      <c r="Z3" s="130"/>
      <c r="AA3" s="130"/>
      <c r="AB3" s="130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2"/>
      <c r="B4" s="53"/>
      <c r="C4" s="15"/>
      <c r="L4" s="130" t="s">
        <v>26</v>
      </c>
      <c r="M4" s="130"/>
      <c r="N4" s="130"/>
      <c r="O4" s="130"/>
      <c r="P4" s="130"/>
      <c r="Q4" s="28"/>
      <c r="R4" s="28"/>
      <c r="S4" s="33"/>
      <c r="T4" s="33"/>
      <c r="U4" s="33"/>
      <c r="V4" s="33"/>
      <c r="W4" s="130" t="s">
        <v>16</v>
      </c>
      <c r="X4" s="130"/>
      <c r="Y4" s="130"/>
      <c r="Z4" s="130"/>
      <c r="AA4" s="130"/>
      <c r="AB4" s="130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2"/>
      <c r="B5" s="53"/>
      <c r="C5" s="15"/>
      <c r="D5" s="54"/>
      <c r="E5" s="54"/>
      <c r="F5" s="54"/>
      <c r="G5" s="54"/>
      <c r="H5" s="54"/>
      <c r="I5" s="54"/>
      <c r="J5" s="54"/>
      <c r="K5" s="54"/>
      <c r="L5" s="130" t="s">
        <v>41</v>
      </c>
      <c r="M5" s="130"/>
      <c r="N5" s="130"/>
      <c r="O5" s="130"/>
      <c r="P5" s="130"/>
      <c r="Q5" s="28"/>
      <c r="R5" s="28"/>
      <c r="S5" s="33"/>
      <c r="T5" s="33"/>
      <c r="U5" s="33"/>
      <c r="V5" s="33"/>
      <c r="W5" s="130" t="s">
        <v>40</v>
      </c>
      <c r="X5" s="130"/>
      <c r="Y5" s="130"/>
      <c r="Z5" s="130"/>
      <c r="AA5" s="130"/>
      <c r="AB5" s="130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" s="10" customFormat="1" ht="15" customHeight="1">
      <c r="A6" s="52"/>
      <c r="B6" s="53"/>
      <c r="C6" s="15"/>
      <c r="D6" s="54"/>
      <c r="E6" s="54"/>
      <c r="F6" s="54"/>
      <c r="G6" s="54"/>
      <c r="H6" s="54"/>
      <c r="I6" s="54"/>
      <c r="J6" s="54"/>
      <c r="K6" s="54"/>
      <c r="L6" s="130"/>
      <c r="M6" s="130"/>
      <c r="N6" s="130"/>
      <c r="O6" s="27"/>
      <c r="P6" s="28"/>
      <c r="Q6" s="28"/>
      <c r="R6" s="28"/>
      <c r="S6" s="33"/>
      <c r="T6" s="33"/>
      <c r="U6" s="33"/>
      <c r="V6" s="33"/>
      <c r="W6" s="140"/>
      <c r="X6" s="140"/>
      <c r="Y6" s="140"/>
      <c r="Z6" s="140"/>
      <c r="AA6" s="140"/>
      <c r="AB6" s="140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" s="10" customFormat="1" ht="15" customHeight="1">
      <c r="A7" s="52"/>
      <c r="B7" s="53"/>
      <c r="C7" s="15"/>
      <c r="D7" s="54"/>
      <c r="E7" s="54"/>
      <c r="F7" s="54"/>
      <c r="G7" s="54"/>
      <c r="H7" s="54"/>
      <c r="I7" s="54"/>
      <c r="J7" s="54"/>
      <c r="K7" s="54"/>
      <c r="L7" s="32"/>
      <c r="M7" s="32"/>
      <c r="N7" s="32"/>
      <c r="O7" s="27"/>
      <c r="P7" s="28"/>
      <c r="Q7" s="28"/>
      <c r="R7" s="28"/>
      <c r="S7" s="33"/>
      <c r="T7" s="33"/>
      <c r="U7" s="33"/>
      <c r="V7" s="33"/>
      <c r="W7" s="22"/>
      <c r="X7" s="22"/>
      <c r="Y7" s="22"/>
      <c r="Z7" s="22"/>
      <c r="AA7" s="22"/>
      <c r="AB7" s="22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" s="7" customFormat="1" ht="15" customHeight="1">
      <c r="A8" s="8"/>
      <c r="C8" s="15"/>
      <c r="L8" s="23"/>
      <c r="M8" s="23"/>
      <c r="N8" s="24"/>
      <c r="O8" s="6"/>
      <c r="P8" s="110"/>
      <c r="Q8" s="110"/>
      <c r="R8" s="110"/>
      <c r="S8" s="111"/>
      <c r="T8" s="110"/>
      <c r="U8" s="110"/>
      <c r="V8" s="110"/>
      <c r="W8" s="110"/>
      <c r="X8" s="110"/>
      <c r="Y8" s="110"/>
      <c r="Z8" s="110"/>
      <c r="AA8" s="110"/>
      <c r="AB8" s="1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51" customFormat="1" ht="15" customHeight="1">
      <c r="A9" s="141"/>
      <c r="B9" s="141"/>
      <c r="C9" s="15"/>
      <c r="D9" s="7"/>
      <c r="E9" s="7"/>
      <c r="F9" s="7"/>
      <c r="G9" s="7"/>
      <c r="H9" s="7"/>
      <c r="I9" s="7"/>
      <c r="J9" s="7"/>
      <c r="K9" s="7"/>
      <c r="L9" s="143" t="s">
        <v>39</v>
      </c>
      <c r="M9" s="143"/>
      <c r="N9" s="143"/>
      <c r="O9" s="144" t="s">
        <v>15</v>
      </c>
      <c r="P9" s="128" t="s">
        <v>3</v>
      </c>
      <c r="Q9" s="128"/>
      <c r="R9" s="128"/>
      <c r="S9" s="128" t="s">
        <v>13</v>
      </c>
      <c r="T9" s="128" t="s">
        <v>11</v>
      </c>
      <c r="U9" s="128"/>
      <c r="V9" s="128"/>
      <c r="W9" s="128"/>
      <c r="X9" s="128" t="s">
        <v>12</v>
      </c>
      <c r="Y9" s="128"/>
      <c r="Z9" s="128"/>
      <c r="AA9" s="128"/>
      <c r="AB9" s="128" t="s">
        <v>25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10" customFormat="1" ht="44.25" customHeight="1">
      <c r="A10" s="8"/>
      <c r="B10" s="59"/>
      <c r="C10" s="8"/>
      <c r="D10" s="7"/>
      <c r="E10" s="7"/>
      <c r="F10" s="7"/>
      <c r="G10" s="7"/>
      <c r="H10" s="7"/>
      <c r="I10" s="7"/>
      <c r="J10" s="7"/>
      <c r="K10" s="7"/>
      <c r="L10" s="143"/>
      <c r="M10" s="143"/>
      <c r="N10" s="143"/>
      <c r="O10" s="144"/>
      <c r="P10" s="74" t="s">
        <v>0</v>
      </c>
      <c r="Q10" s="74" t="s">
        <v>1</v>
      </c>
      <c r="R10" s="74" t="s">
        <v>2</v>
      </c>
      <c r="S10" s="128"/>
      <c r="T10" s="74" t="s">
        <v>7</v>
      </c>
      <c r="U10" s="74" t="s">
        <v>8</v>
      </c>
      <c r="V10" s="74" t="s">
        <v>9</v>
      </c>
      <c r="W10" s="74" t="s">
        <v>10</v>
      </c>
      <c r="X10" s="74" t="s">
        <v>21</v>
      </c>
      <c r="Y10" s="74" t="s">
        <v>22</v>
      </c>
      <c r="Z10" s="74" t="s">
        <v>23</v>
      </c>
      <c r="AA10" s="74" t="s">
        <v>24</v>
      </c>
      <c r="AB10" s="12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7" customFormat="1" ht="15" customHeight="1">
      <c r="A11" s="8"/>
      <c r="B11" s="59"/>
      <c r="C11" s="8"/>
      <c r="L11" s="86">
        <v>107</v>
      </c>
      <c r="M11" s="34" t="s">
        <v>31</v>
      </c>
      <c r="N11" s="84" t="s">
        <v>42</v>
      </c>
      <c r="O11" s="86">
        <v>60</v>
      </c>
      <c r="P11" s="99">
        <v>0.6</v>
      </c>
      <c r="Q11" s="86">
        <v>6.0000000000000001E-3</v>
      </c>
      <c r="R11" s="86">
        <v>2.1</v>
      </c>
      <c r="S11" s="99">
        <v>16</v>
      </c>
      <c r="T11" s="100">
        <v>6.0000000000000001E-3</v>
      </c>
      <c r="U11" s="87">
        <v>9</v>
      </c>
      <c r="V11" s="101">
        <v>0</v>
      </c>
      <c r="W11" s="87">
        <v>0.42</v>
      </c>
      <c r="X11" s="87">
        <v>6</v>
      </c>
      <c r="Y11" s="101">
        <v>21</v>
      </c>
      <c r="Z11" s="101">
        <v>9</v>
      </c>
      <c r="AA11" s="87">
        <v>0.48</v>
      </c>
      <c r="AB11" s="117">
        <v>7.41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>
      <c r="A12" s="8"/>
      <c r="B12" s="59"/>
      <c r="C12" s="8"/>
      <c r="L12" s="86">
        <v>143</v>
      </c>
      <c r="M12" s="35" t="s">
        <v>27</v>
      </c>
      <c r="N12" s="81" t="s">
        <v>37</v>
      </c>
      <c r="O12" s="86">
        <v>250</v>
      </c>
      <c r="P12" s="114">
        <v>7.3</v>
      </c>
      <c r="Q12" s="114">
        <v>4.4000000000000004</v>
      </c>
      <c r="R12" s="114">
        <v>15.3</v>
      </c>
      <c r="S12" s="119">
        <v>175.5</v>
      </c>
      <c r="T12" s="119">
        <v>0.11</v>
      </c>
      <c r="U12" s="119">
        <v>15.7</v>
      </c>
      <c r="V12" s="120">
        <v>0.04</v>
      </c>
      <c r="W12" s="121">
        <v>0.25</v>
      </c>
      <c r="X12" s="122">
        <v>49.7</v>
      </c>
      <c r="Y12" s="123">
        <v>120</v>
      </c>
      <c r="Z12" s="123">
        <v>33.5</v>
      </c>
      <c r="AA12" s="123">
        <v>1.45</v>
      </c>
      <c r="AB12" s="117">
        <v>7.14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10" customFormat="1" ht="15" customHeight="1">
      <c r="A13" s="8"/>
      <c r="B13" s="59"/>
      <c r="C13" s="8"/>
      <c r="D13" s="7"/>
      <c r="E13" s="7"/>
      <c r="F13" s="7"/>
      <c r="G13" s="7"/>
      <c r="H13" s="7"/>
      <c r="I13" s="7"/>
      <c r="J13" s="7"/>
      <c r="K13" s="7"/>
      <c r="L13" s="86">
        <v>336</v>
      </c>
      <c r="M13" s="35" t="s">
        <v>27</v>
      </c>
      <c r="N13" s="83" t="s">
        <v>33</v>
      </c>
      <c r="O13" s="86">
        <v>100</v>
      </c>
      <c r="P13" s="86">
        <v>13.4</v>
      </c>
      <c r="Q13" s="86">
        <v>7.2</v>
      </c>
      <c r="R13" s="86">
        <v>3.1</v>
      </c>
      <c r="S13" s="89">
        <v>138</v>
      </c>
      <c r="T13" s="89">
        <v>7.0000000000000007E-2</v>
      </c>
      <c r="U13" s="86">
        <v>1.2</v>
      </c>
      <c r="V13" s="105">
        <v>0.02</v>
      </c>
      <c r="W13" s="89">
        <v>3.9</v>
      </c>
      <c r="X13" s="89">
        <v>46</v>
      </c>
      <c r="Y13" s="86">
        <v>145</v>
      </c>
      <c r="Z13" s="86">
        <v>22</v>
      </c>
      <c r="AA13" s="86">
        <v>0.6</v>
      </c>
      <c r="AB13" s="117">
        <v>44.55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10" customFormat="1" ht="15" customHeight="1">
      <c r="A14" s="8"/>
      <c r="B14" s="59"/>
      <c r="C14" s="8"/>
      <c r="D14" s="7"/>
      <c r="E14" s="7"/>
      <c r="F14" s="7"/>
      <c r="G14" s="7"/>
      <c r="H14" s="7"/>
      <c r="I14" s="7"/>
      <c r="J14" s="7"/>
      <c r="K14" s="7"/>
      <c r="L14" s="86">
        <v>429</v>
      </c>
      <c r="M14" s="35" t="s">
        <v>27</v>
      </c>
      <c r="N14" s="83" t="s">
        <v>14</v>
      </c>
      <c r="O14" s="86">
        <v>150</v>
      </c>
      <c r="P14" s="86">
        <v>3.15</v>
      </c>
      <c r="Q14" s="86">
        <v>6.6</v>
      </c>
      <c r="R14" s="86">
        <v>26.3</v>
      </c>
      <c r="S14" s="86">
        <v>138</v>
      </c>
      <c r="T14" s="87">
        <v>0.13</v>
      </c>
      <c r="U14" s="101">
        <v>5.0999999999999996</v>
      </c>
      <c r="V14" s="101">
        <v>0.04</v>
      </c>
      <c r="W14" s="87">
        <v>0.15</v>
      </c>
      <c r="X14" s="101">
        <v>39</v>
      </c>
      <c r="Y14" s="87">
        <v>85.5</v>
      </c>
      <c r="Z14" s="101">
        <v>28.5</v>
      </c>
      <c r="AA14" s="87">
        <v>1.05</v>
      </c>
      <c r="AB14" s="117">
        <v>15.14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151" s="54" customFormat="1" ht="15" customHeight="1">
      <c r="A15" s="8"/>
      <c r="B15" s="59"/>
      <c r="C15" s="8"/>
      <c r="D15" s="7"/>
      <c r="E15" s="7"/>
      <c r="F15" s="7"/>
      <c r="G15" s="7"/>
      <c r="H15" s="7"/>
      <c r="I15" s="7"/>
      <c r="J15" s="7"/>
      <c r="K15" s="7"/>
      <c r="L15" s="86">
        <v>509</v>
      </c>
      <c r="M15" s="34" t="s">
        <v>36</v>
      </c>
      <c r="N15" s="83" t="s">
        <v>38</v>
      </c>
      <c r="O15" s="86">
        <v>200</v>
      </c>
      <c r="P15" s="86">
        <v>0.3</v>
      </c>
      <c r="Q15" s="86">
        <v>0.2</v>
      </c>
      <c r="R15" s="86">
        <v>25.1</v>
      </c>
      <c r="S15" s="86">
        <v>103</v>
      </c>
      <c r="T15" s="87">
        <v>0.01</v>
      </c>
      <c r="U15" s="101">
        <v>3.3</v>
      </c>
      <c r="V15" s="101">
        <v>0</v>
      </c>
      <c r="W15" s="87">
        <v>0.1</v>
      </c>
      <c r="X15" s="101">
        <v>11</v>
      </c>
      <c r="Y15" s="87">
        <v>7</v>
      </c>
      <c r="Z15" s="101">
        <v>5</v>
      </c>
      <c r="AA15" s="87">
        <v>1.2</v>
      </c>
      <c r="AB15" s="117">
        <v>3.94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10" customFormat="1" ht="15" customHeight="1">
      <c r="A16" s="8"/>
      <c r="B16" s="59"/>
      <c r="C16" s="8"/>
      <c r="D16" s="7"/>
      <c r="E16" s="7"/>
      <c r="F16" s="7"/>
      <c r="G16" s="7"/>
      <c r="H16" s="7"/>
      <c r="I16" s="7"/>
      <c r="J16" s="7"/>
      <c r="K16" s="7"/>
      <c r="L16" s="86">
        <v>108</v>
      </c>
      <c r="M16" s="34" t="s">
        <v>28</v>
      </c>
      <c r="N16" s="83" t="s">
        <v>5</v>
      </c>
      <c r="O16" s="86">
        <v>52.5</v>
      </c>
      <c r="P16" s="113">
        <v>4</v>
      </c>
      <c r="Q16" s="113">
        <v>0.42</v>
      </c>
      <c r="R16" s="113">
        <v>25</v>
      </c>
      <c r="S16" s="113">
        <v>123.3</v>
      </c>
      <c r="T16" s="113">
        <v>0.05</v>
      </c>
      <c r="U16" s="113">
        <v>0</v>
      </c>
      <c r="V16" s="113">
        <v>0</v>
      </c>
      <c r="W16" s="113">
        <v>0.56999999999999995</v>
      </c>
      <c r="X16" s="113">
        <v>10.5</v>
      </c>
      <c r="Y16" s="113">
        <v>34</v>
      </c>
      <c r="Z16" s="113">
        <v>7.35</v>
      </c>
      <c r="AA16" s="113">
        <v>0.6</v>
      </c>
      <c r="AB16" s="118">
        <v>2.4300000000000002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55" customFormat="1" ht="15" customHeight="1">
      <c r="A17" s="56"/>
      <c r="B17" s="57"/>
      <c r="C17" s="15"/>
      <c r="D17" s="7"/>
      <c r="E17" s="7"/>
      <c r="F17" s="7"/>
      <c r="G17" s="7"/>
      <c r="H17" s="7"/>
      <c r="I17" s="7"/>
      <c r="J17" s="7"/>
      <c r="K17" s="7"/>
      <c r="L17" s="86">
        <v>109</v>
      </c>
      <c r="M17" s="34" t="s">
        <v>28</v>
      </c>
      <c r="N17" s="83" t="s">
        <v>4</v>
      </c>
      <c r="O17" s="86">
        <v>28</v>
      </c>
      <c r="P17" s="113">
        <v>1.85</v>
      </c>
      <c r="Q17" s="113">
        <v>0.33</v>
      </c>
      <c r="R17" s="113">
        <v>9.35</v>
      </c>
      <c r="S17" s="113">
        <v>49</v>
      </c>
      <c r="T17" s="116">
        <v>0.05</v>
      </c>
      <c r="U17" s="116">
        <v>0</v>
      </c>
      <c r="V17" s="116">
        <v>0</v>
      </c>
      <c r="W17" s="116">
        <v>0.39</v>
      </c>
      <c r="X17" s="116">
        <v>9.8000000000000007</v>
      </c>
      <c r="Y17" s="116">
        <v>44.2</v>
      </c>
      <c r="Z17" s="116">
        <v>13</v>
      </c>
      <c r="AA17" s="116">
        <v>1.0900000000000001</v>
      </c>
      <c r="AB17" s="117">
        <v>1.4</v>
      </c>
      <c r="AC17" s="7"/>
      <c r="AD17" s="7"/>
      <c r="AE17" s="7"/>
      <c r="AF17" s="7"/>
      <c r="AG17" s="7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s="61" customFormat="1" ht="15" customHeight="1">
      <c r="A18" s="141"/>
      <c r="B18" s="141"/>
      <c r="C18" s="15"/>
      <c r="D18" s="7"/>
      <c r="E18" s="7"/>
      <c r="F18" s="7"/>
      <c r="G18" s="7"/>
      <c r="H18" s="7"/>
      <c r="I18" s="7"/>
      <c r="J18" s="7"/>
      <c r="K18" s="7"/>
      <c r="L18" s="6"/>
      <c r="M18" s="6"/>
      <c r="N18" s="12"/>
      <c r="O18" s="4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7"/>
      <c r="AD18" s="7"/>
      <c r="AE18" s="7"/>
      <c r="AF18" s="7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</row>
    <row r="19" spans="1:151" s="10" customFormat="1" ht="15" customHeight="1">
      <c r="A19" s="8"/>
      <c r="B19" s="60"/>
      <c r="C19" s="8"/>
      <c r="D19" s="7"/>
      <c r="E19" s="7"/>
      <c r="F19" s="7"/>
      <c r="G19" s="7"/>
      <c r="H19" s="7"/>
      <c r="I19" s="7"/>
      <c r="J19" s="7"/>
      <c r="K19" s="7"/>
      <c r="L19" s="5"/>
      <c r="M19" s="5"/>
      <c r="N19" s="41" t="s">
        <v>6</v>
      </c>
      <c r="O19" s="88">
        <f>SUM(O11:O17)</f>
        <v>840.5</v>
      </c>
      <c r="P19" s="115">
        <f>SUM(P11:P18)</f>
        <v>30.6</v>
      </c>
      <c r="Q19" s="115">
        <f>SUM(Q11:Q18)</f>
        <v>19.156000000000002</v>
      </c>
      <c r="R19" s="115">
        <f>SUM(R11:R18)</f>
        <v>106.25</v>
      </c>
      <c r="S19" s="115">
        <f>SUM(S11:S17)</f>
        <v>742.8</v>
      </c>
      <c r="T19" s="115">
        <f t="shared" ref="T19:AA19" si="0">SUM(T11:T18)</f>
        <v>0.42599999999999999</v>
      </c>
      <c r="U19" s="115">
        <f t="shared" si="0"/>
        <v>34.299999999999997</v>
      </c>
      <c r="V19" s="115">
        <f t="shared" si="0"/>
        <v>0.1</v>
      </c>
      <c r="W19" s="115">
        <f t="shared" si="0"/>
        <v>5.78</v>
      </c>
      <c r="X19" s="115">
        <f t="shared" si="0"/>
        <v>172</v>
      </c>
      <c r="Y19" s="115">
        <f t="shared" si="0"/>
        <v>456.7</v>
      </c>
      <c r="Z19" s="115">
        <f t="shared" si="0"/>
        <v>118.35</v>
      </c>
      <c r="AA19" s="115">
        <f t="shared" si="0"/>
        <v>6.47</v>
      </c>
      <c r="AB19" s="115">
        <f>SUM(AB11:AB17)</f>
        <v>82.01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151" s="54" customFormat="1" ht="12" customHeight="1">
      <c r="A20" s="8"/>
      <c r="B20" s="60"/>
      <c r="C20" s="8"/>
      <c r="D20" s="7"/>
      <c r="E20" s="7"/>
      <c r="F20" s="7"/>
      <c r="G20" s="7"/>
      <c r="H20" s="7"/>
      <c r="I20" s="7"/>
      <c r="J20" s="7"/>
      <c r="K20" s="7"/>
      <c r="L20" s="6"/>
      <c r="M20" s="6"/>
      <c r="N20" s="12"/>
      <c r="O20" s="6"/>
      <c r="P20" s="110"/>
      <c r="Q20" s="110"/>
      <c r="R20" s="110"/>
      <c r="S20" s="111"/>
      <c r="T20" s="110"/>
      <c r="U20" s="110"/>
      <c r="V20" s="110"/>
      <c r="W20" s="110"/>
      <c r="X20" s="110"/>
      <c r="Y20" s="110"/>
      <c r="Z20" s="110"/>
      <c r="AA20" s="110"/>
      <c r="AB20" s="110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>
      <c r="A21" s="8"/>
      <c r="B21" s="64"/>
      <c r="C21" s="62"/>
      <c r="D21" s="63"/>
      <c r="E21" s="63"/>
      <c r="F21" s="63"/>
      <c r="G21" s="63"/>
      <c r="H21" s="63"/>
      <c r="I21" s="6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s="63"/>
      <c r="H22" s="63"/>
      <c r="I22" s="63"/>
      <c r="AG22" s="5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64"/>
      <c r="C23" s="62"/>
      <c r="D23" s="63"/>
      <c r="E23" s="63"/>
      <c r="F23" s="63"/>
      <c r="G23" s="63"/>
      <c r="H23" s="63"/>
      <c r="I23" s="6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63"/>
      <c r="C24" s="62"/>
      <c r="D24" s="63"/>
      <c r="E24" s="63"/>
      <c r="F24" s="63"/>
      <c r="G24" s="63"/>
      <c r="H24" s="63"/>
      <c r="I24" s="6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5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5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6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" s="10" customFormat="1" ht="13.15" customHeight="1">
      <c r="A28" s="9"/>
      <c r="C28" s="16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" s="7" customFormat="1" ht="13.15" customHeight="1">
      <c r="A29" s="8"/>
      <c r="C29" s="1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5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5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5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5"/>
      <c r="O33" s="6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5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5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5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5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5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5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5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5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5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5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5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5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5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5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5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5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5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5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5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5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5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5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5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5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5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5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5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5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5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5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5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5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5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5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5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5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5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5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5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5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5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5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5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5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5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5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5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5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5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5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5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5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5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5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5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5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5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5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5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5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5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5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5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5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5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5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5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5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5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5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5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5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5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5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5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5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5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5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5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5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5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5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5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5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5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5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5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5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5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5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5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5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5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5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5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5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5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5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5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5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5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5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5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5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5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5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5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5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5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5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5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5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5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5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5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5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5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5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5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5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5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5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5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5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5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5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5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5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5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5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5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5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5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5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5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5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5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5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5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5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5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5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5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5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5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5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5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5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5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5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5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5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5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5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5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5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5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5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5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5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5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5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5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5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5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5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5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5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5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5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5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5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5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5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5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5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5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5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5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5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5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5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5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5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5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5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5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5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5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5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5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5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5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5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5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5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5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5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5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5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5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5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5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5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5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5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5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5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5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5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5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5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5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5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5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5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5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5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5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5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5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5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5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5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5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5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5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5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5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5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5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5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5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5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5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5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5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5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5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5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5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5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5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5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5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5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5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5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5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5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5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5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5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5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5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5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5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5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5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5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5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5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5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5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5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5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5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5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5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5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5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5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5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5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5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5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5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5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5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5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5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5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5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5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5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5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5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5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5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5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5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5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5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5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5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5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5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5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5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5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5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5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5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5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5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5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5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5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5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5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5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5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5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5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5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5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5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5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5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5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5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5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5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5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5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5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5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5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5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5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5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5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5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5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5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5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5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5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5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5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5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5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5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5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5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5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5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5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5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9:B9"/>
    <mergeCell ref="A18:B1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2022-02-21T11:41:28Z</dcterms:modified>
</cp:coreProperties>
</file>